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аб 21\Desktop\"/>
    </mc:Choice>
  </mc:AlternateContent>
  <bookViews>
    <workbookView xWindow="0" yWindow="0" windowWidth="20490" windowHeight="73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<sst xmlns="http://schemas.openxmlformats.org/spreadsheetml/2006/main" count="310" uniqueCount="89">
  <si>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</si>
  <si>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</si>
  <si>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</si>
  <si>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</si>
  <si>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</si>
  <si>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</si>
  <si>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</si>
  <si>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</si>
  <si>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</si>
  <si>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</si>
  <si>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</si>
  <si>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</si>
  <si>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</si>
  <si>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</si>
  <si>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</si>
  <si>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</si>
  <si>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</si>
  <si>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</si>
  <si>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</si>
  <si>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</si>
  <si>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</si>
  <si>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</si>
  <si>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</si>
  <si>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</si>
  <si>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</si>
  <si>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</si>
  <si>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</si>
  <si>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</si>
  <si>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</si>
  <si>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</si>
  <si>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</si>
  <si>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</si>
  <si>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</si>
  <si>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</si>
  <si>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</si>
  <si>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</si>
  <si>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</si>
  <si>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</si>
  <si>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</si>
  <si>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</si>
  <si>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</si>
  <si>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</si>
  <si>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</si>
  <si>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</si>
  <si>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</si>
  <si>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</si>
  <si>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</si>
  <si>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</si>
  <si>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</si>
  <si>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</si>
  <si>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</si>
  <si>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</si>
  <si>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</si>
  <si>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</si>
  <si>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</si>
  <si>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Напиток Каркадэ</t>
  </si>
  <si>
    <t>Суп картофельный с бобовыми</t>
  </si>
  <si>
    <t>Рыба тушёная в томате с овощами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</si>
  <si>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</si>
  <si>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</si>
  <si>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</si>
  <si>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</si>
  <si>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</si>
  <si>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</si>
  <si>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</si>
  <si>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</si>
  <si>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</si>
  <si>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</si>
  <si>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</si>
  <si>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</si>
  <si>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</si>
  <si>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Бутерброд, масло,сыр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</si>
  <si>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</si>
  <si>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</si>
  <si>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</si>
  <si>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</si>
  <si>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</si>
  <si>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Котлета Московская в соусе томатном_ @</t>
  </si>
  <si>
    <t>Фрикасе из мяса птицы с соусом _@</t>
  </si>
  <si>
    <t>Чай с лимоном_ 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</si>
  <si>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</si>
  <si>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</si>
  <si>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</si>
  <si>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</si>
  <si>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</si>
  <si>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</si>
  <si>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без огурца консервированного</t>
  </si>
  <si>
    <t>директор</t>
  </si>
  <si>
    <t>В.Н.Новиков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</si>
</sst>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zoomScaleNormal="100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4" ht="15" x14ac:dyDescent="0.25">
      <c r="A1" s="1" t="s">
        <v>7</v>
      </c>
      <c r="C1" s="63"/>
      <c r="D1" s="64"/>
      <c r="E1" s="64"/>
      <c r="F1" s="12" t="s">
        <v>16</v>
      </c>
      <c r="G1" s="2" t="s">
        <v>17</v>
      </c>
      <c r="H1" s="65" t="s">
        <v>87</v>
      </c>
      <c r="I1" s="65"/>
      <c r="J1" s="65"/>
      <c r="K1" s="65"/>
    </row>
    <row r="2" spans="1:14" ht="18" x14ac:dyDescent="0.2">
      <c r="A2" s="35" t="s">
        <v>6</v>
      </c>
      <c r="C2" s="2"/>
      <c r="G2" s="2" t="s">
        <v>18</v>
      </c>
      <c r="H2" s="65" t="s">
        <v>88</v>
      </c>
      <c r="I2" s="65"/>
      <c r="J2" s="65"/>
      <c r="K2" s="65"/>
    </row>
    <row r="3" spans="1:14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4" ht="13.5" thickBot="1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4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4" ht="15" x14ac:dyDescent="0.25">
      <c r="A6" s="20">
        <v>1</v>
      </c>
      <c r="B6" s="21">
        <v>1</v>
      </c>
      <c r="C6" s="22" t="s">
        <v>20</v>
      </c>
      <c r="D6" s="5" t="s">
        <v>64</v>
      </c>
      <c r="E6" s="39" t="s">
        <v>54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4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  <c r="N7" s="2" t="s">
        <v>86</v>
      </c>
    </row>
    <row r="8" spans="1:14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4" ht="15" x14ac:dyDescent="0.25">
      <c r="A9" s="23"/>
      <c r="B9" s="15"/>
      <c r="C9" s="11"/>
      <c r="D9" s="7" t="s">
        <v>22</v>
      </c>
      <c r="E9" s="42" t="s">
        <v>39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4" ht="30" x14ac:dyDescent="0.25">
      <c r="A10" s="23"/>
      <c r="B10" s="15"/>
      <c r="C10" s="11"/>
      <c r="D10" s="59" t="s">
        <v>63</v>
      </c>
      <c r="E10" s="42" t="s">
        <v>69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4" ht="15" x14ac:dyDescent="0.25">
      <c r="A11" s="23"/>
      <c r="B11" s="15"/>
      <c r="C11" s="11"/>
      <c r="D11" s="7" t="s">
        <v>24</v>
      </c>
      <c r="E11" s="42" t="s">
        <v>67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4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4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4" ht="15" x14ac:dyDescent="0.25">
      <c r="A14" s="24"/>
      <c r="B14" s="17"/>
      <c r="C14" s="8"/>
      <c r="D14" s="18" t="s">
        <v>32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4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65</v>
      </c>
      <c r="E15" s="42"/>
      <c r="F15" s="43"/>
      <c r="G15" s="43"/>
      <c r="H15" s="43"/>
      <c r="I15" s="43"/>
      <c r="J15" s="43"/>
      <c r="K15" s="44"/>
      <c r="L15" s="43"/>
    </row>
    <row r="16" spans="1:14" ht="15" x14ac:dyDescent="0.25">
      <c r="A16" s="23"/>
      <c r="B16" s="15"/>
      <c r="C16" s="11"/>
      <c r="D16" s="7" t="s">
        <v>27</v>
      </c>
      <c r="E16" s="42" t="s">
        <v>61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54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39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73</v>
      </c>
      <c r="E20" s="42" t="s">
        <v>69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73</v>
      </c>
      <c r="E21" s="42" t="s">
        <v>70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32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64</v>
      </c>
      <c r="E26" s="42" t="s">
        <v>74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38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43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63</v>
      </c>
      <c r="E29" s="42" t="s">
        <v>69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85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42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74</v>
      </c>
      <c r="F36" s="43">
        <v>120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38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43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73</v>
      </c>
      <c r="E39" s="42" t="s">
        <v>69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73</v>
      </c>
      <c r="E40" s="42" t="s">
        <v>70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45</v>
      </c>
      <c r="F41" s="43">
        <v>15</v>
      </c>
      <c r="G41" s="43">
        <v>1.94</v>
      </c>
      <c r="H41" s="43">
        <v>0</v>
      </c>
      <c r="I41" s="43">
        <v>11.71</v>
      </c>
      <c r="J41" s="43">
        <v>60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725</v>
      </c>
      <c r="G43" s="19">
        <f t="shared" ref="G43" si="9">SUM(G34:G42)</f>
        <v>40.47</v>
      </c>
      <c r="H43" s="19">
        <f t="shared" ref="H43" si="10">SUM(H34:H42)</f>
        <v>31</v>
      </c>
      <c r="I43" s="19">
        <f t="shared" ref="I43" si="11">SUM(I34:I42)</f>
        <v>112.5</v>
      </c>
      <c r="J43" s="19">
        <f t="shared" ref="J43:L43" si="12">SUM(J34:J42)</f>
        <v>849.3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1225</v>
      </c>
      <c r="G44" s="32">
        <f t="shared" ref="G44" si="13">G33+G43</f>
        <v>71.91</v>
      </c>
      <c r="H44" s="32">
        <f t="shared" ref="H44" si="14">H33+H43</f>
        <v>59</v>
      </c>
      <c r="I44" s="32">
        <f t="shared" ref="I44" si="15">I33+I43</f>
        <v>190.37</v>
      </c>
      <c r="J44" s="32">
        <f t="shared" ref="J44:L44" si="16">J33+J43</f>
        <v>1497.7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66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75</v>
      </c>
      <c r="E46" s="42" t="s">
        <v>48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55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46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53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32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62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76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59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30</v>
      </c>
      <c r="E57" s="42" t="s">
        <v>55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46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73</v>
      </c>
      <c r="E58" s="42" t="s">
        <v>69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73</v>
      </c>
      <c r="E59" s="42" t="s">
        <v>70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67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32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64</v>
      </c>
      <c r="E64" s="42" t="s">
        <v>77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50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39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63</v>
      </c>
      <c r="E67" s="42" t="s">
        <v>69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63</v>
      </c>
      <c r="E69" s="42" t="s">
        <v>68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65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49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77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50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39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73</v>
      </c>
      <c r="E77" s="42" t="s">
        <v>69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73</v>
      </c>
      <c r="E78" s="42" t="s">
        <v>70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64</v>
      </c>
      <c r="E83" s="42" t="s">
        <v>78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62" t="s">
        <v>84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79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63</v>
      </c>
      <c r="E86" s="42" t="s">
        <v>40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51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78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62" t="s">
        <v>84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79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73</v>
      </c>
      <c r="E96" s="42" t="s">
        <v>40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73</v>
      </c>
      <c r="E97" s="42" t="s">
        <v>70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64</v>
      </c>
      <c r="E102" s="42" t="s">
        <v>80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38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39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63</v>
      </c>
      <c r="E105" s="42" t="s">
        <v>69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67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56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80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38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39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73</v>
      </c>
      <c r="E115" s="42" t="s">
        <v>69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73</v>
      </c>
      <c r="E116" s="42" t="s">
        <v>70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66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75</v>
      </c>
      <c r="E122" s="42" t="s">
        <v>48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44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71</v>
      </c>
      <c r="E124" s="42" t="s">
        <v>53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52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81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43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73</v>
      </c>
      <c r="E134" s="42" t="s">
        <v>69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73</v>
      </c>
      <c r="E135" s="42" t="s">
        <v>70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32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64</v>
      </c>
      <c r="E140" s="42" t="s">
        <v>77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50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79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63</v>
      </c>
      <c r="E143" s="42" t="s">
        <v>69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32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65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49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77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50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79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73</v>
      </c>
      <c r="E153" s="42" t="s">
        <v>69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73</v>
      </c>
      <c r="E154" s="42" t="s">
        <v>70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32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64</v>
      </c>
      <c r="E159" s="39" t="s">
        <v>57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47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39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63</v>
      </c>
      <c r="E162" s="42" t="s">
        <v>69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31</v>
      </c>
      <c r="E163" s="42" t="s">
        <v>72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32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58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57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39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73</v>
      </c>
      <c r="E172" s="42" t="s">
        <v>69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73</v>
      </c>
      <c r="E173" s="42" t="s">
        <v>70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67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32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64</v>
      </c>
      <c r="E178" s="42" t="s">
        <v>82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59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55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63</v>
      </c>
      <c r="E181" s="42" t="s">
        <v>40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63</v>
      </c>
      <c r="E182" s="42" t="s">
        <v>68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32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60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83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59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55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73</v>
      </c>
      <c r="E191" s="42" t="s">
        <v>40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73</v>
      </c>
      <c r="E192" s="42" t="s">
        <v>41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32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8" t="s">
        <v>5</v>
      </c>
      <c r="D197" s="68"/>
      <c r="E197" s="68"/>
      <c r="F197" s="34">
        <f>(F25+F44+F63+F82+F101+F120+F139+F158+F177+F196)/(IF(F25=0,0,1)+IF(F44=0,0,1)+IF(F63=0,0,1)+IF(F82=0,0,1)+IF(F101=0,0,1)+IF(F120=0,0,1)+IF(F139=0,0,1)+IF(F158=0,0,1)+IF(F177=0,0,1)+IF(F196=0,0,1))</f>
        <v>1243</v>
      </c>
      <c r="G197" s="34">
        <f>(G25+G44+G63+G82+G101+G120+G139+G158+G177+G196)/(IF(G25=0,0,1)+IF(G44=0,0,1)+IF(G63=0,0,1)+IF(G82=0,0,1)+IF(G101=0,0,1)+IF(G120=0,0,1)+IF(G139=0,0,1)+IF(G158=0,0,1)+IF(G177=0,0,1)+IF(G196=0,0,1))</f>
        <v>53.337000000000003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182.334</v>
      </c>
      <c r="J197" s="34">
        <f>(J25+J44+J63+J82+J101+J120+J139+J158+J177+J196)/(IF(J25=0,0,1)+IF(J44=0,0,1)+IF(J63=0,0,1)+IF(J82=0,0,1)+IF(J101=0,0,1)+IF(J120=0,0,1)+IF(J139=0,0,1)+IF(J158=0,0,1)+IF(J177=0,0,1)+IF(J196=0,0,1))</f>
        <v>1379.605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21</cp:lastModifiedBy>
  <cp:lastPrinted>2025-11-17T04:18:03Z</cp:lastPrinted>
  <dcterms:created xsi:type="dcterms:W3CDTF">2022-05-16T14:23:56Z</dcterms:created>
  <dcterms:modified xsi:type="dcterms:W3CDTF">2025-11-26T04:13:58Z</dcterms:modified>
</cp:coreProperties>
</file>